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Лист1!$A$1:$E$45</definedName>
  </definedNames>
  <calcPr calcId="145621"/>
</workbook>
</file>

<file path=xl/calcChain.xml><?xml version="1.0" encoding="utf-8"?>
<calcChain xmlns="http://schemas.openxmlformats.org/spreadsheetml/2006/main">
  <c r="D16" i="1" l="1"/>
  <c r="D14" i="1"/>
  <c r="D17" i="1"/>
  <c r="D38" i="1"/>
  <c r="D19" i="1"/>
  <c r="D18" i="1" s="1"/>
  <c r="D34" i="1"/>
  <c r="D32" i="1"/>
  <c r="D30" i="1"/>
  <c r="D29" i="1" l="1"/>
  <c r="D44" i="1"/>
  <c r="D42" i="1" l="1"/>
  <c r="D40" i="1" l="1"/>
  <c r="D39" i="1" s="1"/>
  <c r="D27" i="1"/>
  <c r="D26" i="1" s="1"/>
  <c r="D24" i="1"/>
  <c r="D23" i="1" s="1"/>
  <c r="D36" i="1"/>
  <c r="D12" i="1" l="1"/>
  <c r="D11" i="1" s="1"/>
  <c r="D10" i="1" s="1"/>
  <c r="D9" i="1" l="1"/>
</calcChain>
</file>

<file path=xl/sharedStrings.xml><?xml version="1.0" encoding="utf-8"?>
<sst xmlns="http://schemas.openxmlformats.org/spreadsheetml/2006/main" count="125" uniqueCount="67">
  <si>
    <t>Распределение</t>
  </si>
  <si>
    <t>Наименование расхода</t>
  </si>
  <si>
    <t>Целевая статья</t>
  </si>
  <si>
    <t xml:space="preserve"> Вид рас-хода</t>
  </si>
  <si>
    <t>2</t>
  </si>
  <si>
    <t>3</t>
  </si>
  <si>
    <t>4</t>
  </si>
  <si>
    <t>Всего расходов</t>
  </si>
  <si>
    <t>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</si>
  <si>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</si>
  <si>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</si>
  <si>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</si>
  <si>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</si>
  <si>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</si>
  <si>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</si>
  <si>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</si>
  <si>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Мероприятия в области жилищно - коммунального хозяйства</t>
  </si>
  <si>
    <t>Резервные фонды</t>
  </si>
  <si>
    <t>Учреждения, осуществляющие обеспечение исполнения функций органов местного самоуправления</t>
  </si>
  <si>
    <t>к решению Мулинской сельской Думы</t>
  </si>
  <si>
    <t>Муниципальная программа "Создание безопасных и благоприятных условий жизнедеятельности в Мулинском сельском поселении"</t>
  </si>
  <si>
    <t>Закупка товаров, работ и услуг для государственных (муниципальных) нужд</t>
  </si>
  <si>
    <t>Резервный фонд администрации Мулинского сельского поселения</t>
  </si>
  <si>
    <t>Мероприятия по благоустройству территории поселения</t>
  </si>
  <si>
    <t>Муниципальная программа "Совершенствование организации управления муниципальным образованием"</t>
  </si>
  <si>
    <t>Финансовое обепечение деятельности муниципальных учреждений</t>
  </si>
  <si>
    <t>Доплаты к пенсиям, дополнительное пенсионное обеспечение</t>
  </si>
  <si>
    <t>Доплата к пенсиям муниципальных служащих</t>
  </si>
  <si>
    <t>Социальное обеспечение и иные выплаты населению</t>
  </si>
  <si>
    <t>300</t>
  </si>
  <si>
    <t>0000000000</t>
  </si>
  <si>
    <t>1200000000</t>
  </si>
  <si>
    <t>1200001000</t>
  </si>
  <si>
    <t>1200001010</t>
  </si>
  <si>
    <t>1200001030</t>
  </si>
  <si>
    <t>1200002000</t>
  </si>
  <si>
    <t>1200002030</t>
  </si>
  <si>
    <t>1200007000</t>
  </si>
  <si>
    <t>1200007130</t>
  </si>
  <si>
    <t>1200008000</t>
  </si>
  <si>
    <t>1200008050</t>
  </si>
  <si>
    <t>1300000000</t>
  </si>
  <si>
    <t>1300004000</t>
  </si>
  <si>
    <t>1300004250</t>
  </si>
  <si>
    <t>1300004370</t>
  </si>
  <si>
    <t>Сумма      (тыс. рублей)  2018</t>
  </si>
  <si>
    <t>Сумма      (тыс. рублей)  2019</t>
  </si>
  <si>
    <t>Осуществление переданных полномочий Российской Федерации по первичному воинскому учету на территории, где отсутствуют военные комиссариаты</t>
  </si>
  <si>
    <t>Приложение № 7</t>
  </si>
  <si>
    <t>500</t>
  </si>
  <si>
    <t>1200017990</t>
  </si>
  <si>
    <t>Межбюджетные трансферты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</si>
  <si>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</si>
  <si>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1200017000</t>
  </si>
  <si>
    <t>Иные межбюджетные трансферты</t>
  </si>
  <si>
    <t>Высшее должностное лицо муниципального образования</t>
  </si>
  <si>
    <t>Органы местного самоуправления</t>
  </si>
  <si>
    <t>1200017991</t>
  </si>
  <si>
    <t>1200017992</t>
  </si>
  <si>
    <t>Осуществление части полномочий администрации поселения, связанные с кассовым обслуживанием исполнения бюджета поселения</t>
  </si>
  <si>
    <t>Осуществление отдельных полномочий по решению вопросов местного значения в области градостроительной деятельности</t>
  </si>
  <si>
    <t>бюджетных ассигнований по целевым статьям (муниципальным программам Мулинского сельского поселения и непрограммным направлениям деятельности), группам видов расходов классификации расходов бюджета поселения на 2025 год</t>
  </si>
  <si>
    <t>12Q2051180</t>
  </si>
  <si>
    <t>130009D151</t>
  </si>
  <si>
    <t>Осуществление дорожной деятельности в отношении автомобильных дорог общего пользования местного значения</t>
  </si>
  <si>
    <t>Сумма 
(тыс. рублей) 
2025 год</t>
  </si>
  <si>
    <t>от 13 декабря 2024 г. № 20/2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</si>
</sst>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164" fontId="0" fillId="0" borderId="0" xfId="0" applyNumberFormat="1"/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1" fontId="6" fillId="0" borderId="1" xfId="0" quotePrefix="1" applyNumberFormat="1" applyFont="1" applyBorder="1" applyAlignment="1">
      <alignment horizontal="center" vertical="top" wrapText="1"/>
    </xf>
    <xf numFmtId="49" fontId="6" fillId="0" borderId="1" xfId="0" quotePrefix="1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quotePrefix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1" fontId="9" fillId="0" borderId="1" xfId="0" applyNumberFormat="1" applyFont="1" applyBorder="1" applyAlignment="1">
      <alignment horizontal="left" vertical="top" wrapText="1"/>
    </xf>
    <xf numFmtId="11" fontId="12" fillId="2" borderId="1" xfId="0" applyNumberFormat="1" applyFont="1" applyFill="1" applyBorder="1" applyAlignment="1">
      <alignment horizontal="left" vertical="top" wrapText="1"/>
    </xf>
    <xf numFmtId="11" fontId="12" fillId="0" borderId="1" xfId="0" applyNumberFormat="1" applyFont="1" applyBorder="1" applyAlignment="1">
      <alignment horizontal="left" vertical="top" wrapText="1"/>
    </xf>
    <xf numFmtId="11" fontId="12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2" xfId="1" applyNumberFormat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370FE1"/>
      <color rgb="FF449B35"/>
      <color rgb="FFCC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B3" sqref="B3:G3"/>
    </sheetView>
  </sheetViews>
  <sheetFormatPr defaultRowHeight="15" x14ac:dyDescent="0.25"/>
  <cols>
    <col min="1" max="1" width="55.140625" customWidth="1"/>
    <col min="2" max="2" width="13.28515625" customWidth="1"/>
    <col min="4" max="4" width="16.5703125" bestFit="1" customWidth="1"/>
    <col min="5" max="6" width="0" hidden="1" customWidth="1"/>
    <col min="9" max="9" width="9.5703125" bestFit="1" customWidth="1"/>
  </cols>
  <sheetData>
    <row r="1" spans="1:7" ht="16.5" x14ac:dyDescent="0.25">
      <c r="B1" s="26" t="s">
        <v>48</v>
      </c>
      <c r="C1" s="26"/>
      <c r="D1" s="26"/>
      <c r="E1" s="26"/>
      <c r="F1" s="26"/>
      <c r="G1" s="26"/>
    </row>
    <row r="2" spans="1:7" ht="16.5" x14ac:dyDescent="0.25">
      <c r="B2" s="26" t="s">
        <v>19</v>
      </c>
      <c r="C2" s="26"/>
      <c r="D2" s="26"/>
      <c r="E2" s="26"/>
      <c r="F2" s="26"/>
      <c r="G2" s="26"/>
    </row>
    <row r="3" spans="1:7" ht="16.5" customHeight="1" x14ac:dyDescent="0.25">
      <c r="B3" s="27" t="s">
        <v>66</v>
      </c>
      <c r="C3" s="28"/>
      <c r="D3" s="28"/>
      <c r="E3" s="28"/>
      <c r="F3" s="28"/>
      <c r="G3" s="28"/>
    </row>
    <row r="4" spans="1:7" ht="16.5" customHeight="1" x14ac:dyDescent="0.25">
      <c r="B4" s="7"/>
      <c r="C4" s="8"/>
      <c r="D4" s="8"/>
      <c r="E4" s="8"/>
      <c r="F4" s="8"/>
      <c r="G4" s="8"/>
    </row>
    <row r="5" spans="1:7" ht="19.899999999999999" customHeight="1" x14ac:dyDescent="0.3">
      <c r="A5" s="29" t="s">
        <v>0</v>
      </c>
      <c r="B5" s="29"/>
      <c r="C5" s="29"/>
      <c r="D5" s="29"/>
      <c r="E5" s="29"/>
      <c r="F5" s="29"/>
    </row>
    <row r="6" spans="1:7" ht="73.900000000000006" customHeight="1" x14ac:dyDescent="0.3">
      <c r="A6" s="30" t="s">
        <v>61</v>
      </c>
      <c r="B6" s="30"/>
      <c r="C6" s="30"/>
      <c r="D6" s="30"/>
      <c r="E6" s="30"/>
      <c r="F6" s="30"/>
    </row>
    <row r="7" spans="1:7" ht="62.25" customHeight="1" x14ac:dyDescent="0.25">
      <c r="A7" s="9" t="s">
        <v>1</v>
      </c>
      <c r="B7" s="10" t="s">
        <v>2</v>
      </c>
      <c r="C7" s="11" t="s">
        <v>3</v>
      </c>
      <c r="D7" s="12" t="s">
        <v>65</v>
      </c>
      <c r="E7" s="2" t="s">
        <v>45</v>
      </c>
      <c r="F7" s="2" t="s">
        <v>46</v>
      </c>
    </row>
    <row r="8" spans="1:7" x14ac:dyDescent="0.25">
      <c r="A8" s="3">
        <v>1</v>
      </c>
      <c r="B8" s="3" t="s">
        <v>4</v>
      </c>
      <c r="C8" s="4" t="s">
        <v>5</v>
      </c>
      <c r="D8" s="4" t="s">
        <v>6</v>
      </c>
      <c r="E8" s="5"/>
      <c r="F8" s="5"/>
    </row>
    <row r="9" spans="1:7" x14ac:dyDescent="0.25">
      <c r="A9" s="22" t="s">
        <v>7</v>
      </c>
      <c r="B9" s="13" t="s">
        <v>30</v>
      </c>
      <c r="C9" s="14" t="s">
        <v>8</v>
      </c>
      <c r="D9" s="15">
        <f>D10+D38</f>
        <v>4782.29</v>
      </c>
      <c r="E9" s="5"/>
      <c r="F9" s="5"/>
    </row>
    <row r="10" spans="1:7" ht="25.9" customHeight="1" x14ac:dyDescent="0.25">
      <c r="A10" s="23" t="s">
        <v>24</v>
      </c>
      <c r="B10" s="16" t="s">
        <v>31</v>
      </c>
      <c r="C10" s="1" t="s">
        <v>8</v>
      </c>
      <c r="D10" s="17">
        <f>D11+D18+D23+D26+D29+D36</f>
        <v>3967.89</v>
      </c>
      <c r="E10" s="5"/>
      <c r="F10" s="5"/>
    </row>
    <row r="11" spans="1:7" ht="38.25" x14ac:dyDescent="0.25">
      <c r="A11" s="24" t="s">
        <v>9</v>
      </c>
      <c r="B11" s="16" t="s">
        <v>32</v>
      </c>
      <c r="C11" s="1" t="s">
        <v>8</v>
      </c>
      <c r="D11" s="17">
        <f>D12+D14</f>
        <v>2120.3599999999997</v>
      </c>
      <c r="E11" s="5"/>
      <c r="F11" s="5"/>
    </row>
    <row r="12" spans="1:7" ht="18" customHeight="1" x14ac:dyDescent="0.25">
      <c r="A12" s="24" t="s">
        <v>55</v>
      </c>
      <c r="B12" s="16" t="s">
        <v>33</v>
      </c>
      <c r="C12" s="1" t="s">
        <v>8</v>
      </c>
      <c r="D12" s="17">
        <f>D13</f>
        <v>658.3</v>
      </c>
      <c r="E12" s="5"/>
      <c r="F12" s="5"/>
    </row>
    <row r="13" spans="1:7" ht="49.9" customHeight="1" x14ac:dyDescent="0.25">
      <c r="A13" s="24" t="s">
        <v>10</v>
      </c>
      <c r="B13" s="16" t="s">
        <v>33</v>
      </c>
      <c r="C13" s="1" t="s">
        <v>11</v>
      </c>
      <c r="D13" s="18">
        <v>658.3</v>
      </c>
      <c r="E13" s="5">
        <v>4</v>
      </c>
      <c r="F13" s="5"/>
    </row>
    <row r="14" spans="1:7" x14ac:dyDescent="0.25">
      <c r="A14" s="24" t="s">
        <v>56</v>
      </c>
      <c r="B14" s="16" t="s">
        <v>34</v>
      </c>
      <c r="C14" s="1" t="s">
        <v>8</v>
      </c>
      <c r="D14" s="17">
        <f>D15+D16+D17</f>
        <v>1462.06</v>
      </c>
      <c r="E14" s="5"/>
      <c r="F14" s="5"/>
    </row>
    <row r="15" spans="1:7" ht="52.9" customHeight="1" x14ac:dyDescent="0.25">
      <c r="A15" s="24" t="s">
        <v>10</v>
      </c>
      <c r="B15" s="16" t="s">
        <v>34</v>
      </c>
      <c r="C15" s="1" t="s">
        <v>11</v>
      </c>
      <c r="D15" s="18">
        <v>1314</v>
      </c>
      <c r="E15" s="5"/>
      <c r="F15" s="5"/>
    </row>
    <row r="16" spans="1:7" ht="25.9" customHeight="1" x14ac:dyDescent="0.25">
      <c r="A16" s="24" t="s">
        <v>21</v>
      </c>
      <c r="B16" s="16" t="s">
        <v>34</v>
      </c>
      <c r="C16" s="1" t="s">
        <v>12</v>
      </c>
      <c r="D16" s="18">
        <f>145.56</f>
        <v>145.56</v>
      </c>
      <c r="E16" s="5"/>
      <c r="F16" s="5"/>
    </row>
    <row r="17" spans="1:6" ht="15" customHeight="1" x14ac:dyDescent="0.25">
      <c r="A17" s="24" t="s">
        <v>13</v>
      </c>
      <c r="B17" s="16" t="s">
        <v>34</v>
      </c>
      <c r="C17" s="1" t="s">
        <v>14</v>
      </c>
      <c r="D17" s="18">
        <f>2.5</f>
        <v>2.5</v>
      </c>
      <c r="E17" s="5"/>
      <c r="F17" s="5"/>
    </row>
    <row r="18" spans="1:6" ht="14.25" customHeight="1" x14ac:dyDescent="0.25">
      <c r="A18" s="24" t="s">
        <v>25</v>
      </c>
      <c r="B18" s="16" t="s">
        <v>35</v>
      </c>
      <c r="C18" s="1" t="s">
        <v>8</v>
      </c>
      <c r="D18" s="17">
        <f>D19</f>
        <v>959</v>
      </c>
      <c r="E18" s="5"/>
      <c r="F18" s="5"/>
    </row>
    <row r="19" spans="1:6" ht="27" customHeight="1" x14ac:dyDescent="0.25">
      <c r="A19" s="24" t="s">
        <v>18</v>
      </c>
      <c r="B19" s="16" t="s">
        <v>36</v>
      </c>
      <c r="C19" s="1" t="s">
        <v>8</v>
      </c>
      <c r="D19" s="17">
        <f>D20+D21+D22</f>
        <v>959</v>
      </c>
      <c r="E19" s="5"/>
      <c r="F19" s="5"/>
    </row>
    <row r="20" spans="1:6" ht="52.9" customHeight="1" x14ac:dyDescent="0.25">
      <c r="A20" s="24" t="s">
        <v>10</v>
      </c>
      <c r="B20" s="16" t="s">
        <v>36</v>
      </c>
      <c r="C20" s="1" t="s">
        <v>11</v>
      </c>
      <c r="D20" s="18">
        <v>896.1</v>
      </c>
      <c r="E20" s="5"/>
      <c r="F20" s="5"/>
    </row>
    <row r="21" spans="1:6" ht="27" customHeight="1" x14ac:dyDescent="0.25">
      <c r="A21" s="24" t="s">
        <v>21</v>
      </c>
      <c r="B21" s="16" t="s">
        <v>36</v>
      </c>
      <c r="C21" s="1" t="s">
        <v>12</v>
      </c>
      <c r="D21" s="18">
        <v>57</v>
      </c>
      <c r="E21" s="5"/>
      <c r="F21" s="5"/>
    </row>
    <row r="22" spans="1:6" ht="13.5" customHeight="1" x14ac:dyDescent="0.25">
      <c r="A22" s="24" t="s">
        <v>13</v>
      </c>
      <c r="B22" s="16" t="s">
        <v>36</v>
      </c>
      <c r="C22" s="1" t="s">
        <v>14</v>
      </c>
      <c r="D22" s="18">
        <v>5.9</v>
      </c>
      <c r="E22" s="5"/>
      <c r="F22" s="5"/>
    </row>
    <row r="23" spans="1:6" x14ac:dyDescent="0.25">
      <c r="A23" s="24" t="s">
        <v>17</v>
      </c>
      <c r="B23" s="16" t="s">
        <v>37</v>
      </c>
      <c r="C23" s="1" t="s">
        <v>8</v>
      </c>
      <c r="D23" s="17">
        <f>D24</f>
        <v>5</v>
      </c>
      <c r="E23" s="5"/>
      <c r="F23" s="5"/>
    </row>
    <row r="24" spans="1:6" ht="15" customHeight="1" x14ac:dyDescent="0.25">
      <c r="A24" s="24" t="s">
        <v>22</v>
      </c>
      <c r="B24" s="16" t="s">
        <v>38</v>
      </c>
      <c r="C24" s="1" t="s">
        <v>8</v>
      </c>
      <c r="D24" s="17">
        <f>D25</f>
        <v>5</v>
      </c>
      <c r="E24" s="5"/>
      <c r="F24" s="5"/>
    </row>
    <row r="25" spans="1:6" x14ac:dyDescent="0.25">
      <c r="A25" s="24" t="s">
        <v>13</v>
      </c>
      <c r="B25" s="16" t="s">
        <v>38</v>
      </c>
      <c r="C25" s="19" t="s">
        <v>14</v>
      </c>
      <c r="D25" s="18">
        <v>5</v>
      </c>
      <c r="E25" s="5"/>
      <c r="F25" s="5"/>
    </row>
    <row r="26" spans="1:6" x14ac:dyDescent="0.25">
      <c r="A26" s="24" t="s">
        <v>26</v>
      </c>
      <c r="B26" s="16" t="s">
        <v>39</v>
      </c>
      <c r="C26" s="1" t="s">
        <v>8</v>
      </c>
      <c r="D26" s="17">
        <f>D27</f>
        <v>703.9</v>
      </c>
      <c r="E26" s="5"/>
      <c r="F26" s="5"/>
    </row>
    <row r="27" spans="1:6" x14ac:dyDescent="0.25">
      <c r="A27" s="24" t="s">
        <v>27</v>
      </c>
      <c r="B27" s="16" t="s">
        <v>40</v>
      </c>
      <c r="C27" s="1" t="s">
        <v>8</v>
      </c>
      <c r="D27" s="17">
        <f>D28</f>
        <v>703.9</v>
      </c>
      <c r="E27" s="5"/>
      <c r="F27" s="5"/>
    </row>
    <row r="28" spans="1:6" x14ac:dyDescent="0.25">
      <c r="A28" s="24" t="s">
        <v>28</v>
      </c>
      <c r="B28" s="16" t="s">
        <v>40</v>
      </c>
      <c r="C28" s="1" t="s">
        <v>29</v>
      </c>
      <c r="D28" s="18">
        <v>703.9</v>
      </c>
      <c r="E28" s="5"/>
      <c r="F28" s="5"/>
    </row>
    <row r="29" spans="1:6" x14ac:dyDescent="0.25">
      <c r="A29" s="24" t="s">
        <v>54</v>
      </c>
      <c r="B29" s="16" t="s">
        <v>53</v>
      </c>
      <c r="C29" s="1" t="s">
        <v>8</v>
      </c>
      <c r="D29" s="20">
        <f>D30+D32+D34</f>
        <v>1.34</v>
      </c>
      <c r="E29" s="5"/>
      <c r="F29" s="5"/>
    </row>
    <row r="30" spans="1:6" ht="38.25" x14ac:dyDescent="0.25">
      <c r="A30" s="24" t="s">
        <v>52</v>
      </c>
      <c r="B30" s="16" t="s">
        <v>50</v>
      </c>
      <c r="C30" s="1" t="s">
        <v>8</v>
      </c>
      <c r="D30" s="20">
        <f>D31</f>
        <v>0.54</v>
      </c>
      <c r="E30" s="5"/>
      <c r="F30" s="5"/>
    </row>
    <row r="31" spans="1:6" x14ac:dyDescent="0.25">
      <c r="A31" s="24" t="s">
        <v>51</v>
      </c>
      <c r="B31" s="16" t="s">
        <v>50</v>
      </c>
      <c r="C31" s="1" t="s">
        <v>49</v>
      </c>
      <c r="D31" s="18">
        <v>0.54</v>
      </c>
      <c r="E31" s="5"/>
      <c r="F31" s="5"/>
    </row>
    <row r="32" spans="1:6" ht="38.25" x14ac:dyDescent="0.25">
      <c r="A32" s="24" t="s">
        <v>59</v>
      </c>
      <c r="B32" s="16" t="s">
        <v>57</v>
      </c>
      <c r="C32" s="1" t="s">
        <v>8</v>
      </c>
      <c r="D32" s="20">
        <f>D33</f>
        <v>0.6</v>
      </c>
      <c r="E32" s="5"/>
      <c r="F32" s="5"/>
    </row>
    <row r="33" spans="1:9" x14ac:dyDescent="0.25">
      <c r="A33" s="24" t="s">
        <v>51</v>
      </c>
      <c r="B33" s="16" t="s">
        <v>57</v>
      </c>
      <c r="C33" s="1" t="s">
        <v>49</v>
      </c>
      <c r="D33" s="18">
        <v>0.6</v>
      </c>
      <c r="E33" s="5"/>
      <c r="F33" s="5"/>
    </row>
    <row r="34" spans="1:9" ht="25.5" x14ac:dyDescent="0.25">
      <c r="A34" s="24" t="s">
        <v>60</v>
      </c>
      <c r="B34" s="16" t="s">
        <v>58</v>
      </c>
      <c r="C34" s="1" t="s">
        <v>8</v>
      </c>
      <c r="D34" s="20">
        <f>D35</f>
        <v>0.2</v>
      </c>
      <c r="E34" s="5"/>
      <c r="F34" s="5"/>
    </row>
    <row r="35" spans="1:9" x14ac:dyDescent="0.25">
      <c r="A35" s="24" t="s">
        <v>51</v>
      </c>
      <c r="B35" s="16" t="s">
        <v>58</v>
      </c>
      <c r="C35" s="1" t="s">
        <v>49</v>
      </c>
      <c r="D35" s="18">
        <v>0.2</v>
      </c>
      <c r="E35" s="5"/>
      <c r="F35" s="5"/>
    </row>
    <row r="36" spans="1:9" ht="39" customHeight="1" x14ac:dyDescent="0.25">
      <c r="A36" s="24" t="s">
        <v>47</v>
      </c>
      <c r="B36" s="16" t="s">
        <v>62</v>
      </c>
      <c r="C36" s="1" t="s">
        <v>8</v>
      </c>
      <c r="D36" s="17">
        <f>D37</f>
        <v>178.29</v>
      </c>
      <c r="E36" s="5"/>
      <c r="F36" s="5"/>
    </row>
    <row r="37" spans="1:9" ht="54.6" customHeight="1" x14ac:dyDescent="0.25">
      <c r="A37" s="24" t="s">
        <v>10</v>
      </c>
      <c r="B37" s="16" t="s">
        <v>62</v>
      </c>
      <c r="C37" s="1" t="s">
        <v>11</v>
      </c>
      <c r="D37" s="18">
        <v>178.29</v>
      </c>
      <c r="E37" s="5"/>
      <c r="F37" s="5"/>
    </row>
    <row r="38" spans="1:9" ht="38.25" customHeight="1" x14ac:dyDescent="0.25">
      <c r="A38" s="25" t="s">
        <v>20</v>
      </c>
      <c r="B38" s="16" t="s">
        <v>41</v>
      </c>
      <c r="C38" s="1" t="s">
        <v>8</v>
      </c>
      <c r="D38" s="17">
        <f>D39+D44</f>
        <v>814.4</v>
      </c>
      <c r="E38" s="5"/>
      <c r="F38" s="5"/>
    </row>
    <row r="39" spans="1:9" ht="14.25" customHeight="1" x14ac:dyDescent="0.25">
      <c r="A39" s="24" t="s">
        <v>15</v>
      </c>
      <c r="B39" s="16" t="s">
        <v>42</v>
      </c>
      <c r="C39" s="1" t="s">
        <v>8</v>
      </c>
      <c r="D39" s="17">
        <f>D40+D42</f>
        <v>311</v>
      </c>
      <c r="E39" s="5"/>
      <c r="F39" s="5"/>
    </row>
    <row r="40" spans="1:9" ht="13.5" customHeight="1" x14ac:dyDescent="0.25">
      <c r="A40" s="24" t="s">
        <v>16</v>
      </c>
      <c r="B40" s="16" t="s">
        <v>43</v>
      </c>
      <c r="C40" s="1" t="s">
        <v>8</v>
      </c>
      <c r="D40" s="17">
        <f>D41</f>
        <v>50</v>
      </c>
      <c r="E40" s="5"/>
      <c r="F40" s="5"/>
    </row>
    <row r="41" spans="1:9" ht="26.25" customHeight="1" x14ac:dyDescent="0.25">
      <c r="A41" s="24" t="s">
        <v>21</v>
      </c>
      <c r="B41" s="16" t="s">
        <v>43</v>
      </c>
      <c r="C41" s="1" t="s">
        <v>12</v>
      </c>
      <c r="D41" s="18">
        <v>50</v>
      </c>
      <c r="E41" s="5"/>
      <c r="F41" s="5"/>
    </row>
    <row r="42" spans="1:9" x14ac:dyDescent="0.25">
      <c r="A42" s="24" t="s">
        <v>23</v>
      </c>
      <c r="B42" s="16" t="s">
        <v>44</v>
      </c>
      <c r="C42" s="1" t="s">
        <v>8</v>
      </c>
      <c r="D42" s="17">
        <f>D43</f>
        <v>261</v>
      </c>
      <c r="E42" s="5"/>
      <c r="F42" s="5"/>
      <c r="I42" s="6"/>
    </row>
    <row r="43" spans="1:9" ht="25.5" x14ac:dyDescent="0.25">
      <c r="A43" s="24" t="s">
        <v>21</v>
      </c>
      <c r="B43" s="16" t="s">
        <v>44</v>
      </c>
      <c r="C43" s="1" t="s">
        <v>12</v>
      </c>
      <c r="D43" s="18">
        <v>261</v>
      </c>
      <c r="E43" s="5"/>
      <c r="F43" s="5"/>
    </row>
    <row r="44" spans="1:9" ht="27.75" customHeight="1" x14ac:dyDescent="0.25">
      <c r="A44" s="24" t="s">
        <v>64</v>
      </c>
      <c r="B44" s="16" t="s">
        <v>63</v>
      </c>
      <c r="C44" s="1" t="s">
        <v>8</v>
      </c>
      <c r="D44" s="21">
        <f>D45</f>
        <v>503.4</v>
      </c>
      <c r="E44" s="5"/>
      <c r="F44" s="5"/>
    </row>
    <row r="45" spans="1:9" ht="25.5" customHeight="1" x14ac:dyDescent="0.25">
      <c r="A45" s="24" t="s">
        <v>21</v>
      </c>
      <c r="B45" s="16" t="s">
        <v>63</v>
      </c>
      <c r="C45" s="1" t="s">
        <v>12</v>
      </c>
      <c r="D45" s="18">
        <v>503.4</v>
      </c>
      <c r="E45" s="5"/>
      <c r="F45" s="5"/>
    </row>
  </sheetData>
  <mergeCells count="5">
    <mergeCell ref="B1:G1"/>
    <mergeCell ref="B2:G2"/>
    <mergeCell ref="B3:G3"/>
    <mergeCell ref="A5:F5"/>
    <mergeCell ref="A6:F6"/>
  </mergeCells>
  <phoneticPr fontId="17" type="noConversion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UristMulino</cp:lastModifiedBy>
  <cp:lastPrinted>2023-11-17T13:00:54Z</cp:lastPrinted>
  <dcterms:created xsi:type="dcterms:W3CDTF">2013-11-17T08:25:23Z</dcterms:created>
  <dcterms:modified xsi:type="dcterms:W3CDTF">2024-12-16T05:50:36Z</dcterms:modified>
</cp:coreProperties>
</file>